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 FW25" sheetId="2" r:id="rId1"/>
  </sheets>
  <externalReferences>
    <externalReference r:id="rId2"/>
  </externalReferences>
  <definedNames>
    <definedName name="_xlnm._FilterDatabase" localSheetId="0" hidden="1">'ORDER FW25'!$A$1:$S$28</definedName>
    <definedName name="FHFGHFGH" localSheetId="0">#REF!</definedName>
    <definedName name="FHFGHFGH">#REF!</definedName>
    <definedName name="HUHUIKBK" localSheetId="0">#REF!</definedName>
    <definedName name="HUHUIKBK">#REF!</definedName>
    <definedName name="ò">'[1]Sotto famiglia'!$A$1:$A$112</definedName>
    <definedName name="RANGE_TAGLIE" localSheetId="0">#REF!</definedName>
    <definedName name="RANGE_TAGLIE">#REF!</definedName>
    <definedName name="RISCONTRATO" localSheetId="0">#REF!</definedName>
    <definedName name="RISCONTRATO">#REF!</definedName>
    <definedName name="RISCONTRATO." localSheetId="0">#REF!</definedName>
    <definedName name="RISCONTRATO.">#REF!</definedName>
    <definedName name="RTY" localSheetId="0">#REF!</definedName>
    <definedName name="R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2" l="1"/>
  <c r="S28" i="2" s="1"/>
  <c r="Q27" i="2"/>
  <c r="S27" i="2" s="1"/>
  <c r="Q26" i="2"/>
  <c r="S26" i="2" s="1"/>
  <c r="Q25" i="2"/>
  <c r="S25" i="2" s="1"/>
  <c r="Q24" i="2"/>
  <c r="S24" i="2" s="1"/>
  <c r="Q23" i="2"/>
  <c r="S23" i="2" s="1"/>
  <c r="Q22" i="2"/>
  <c r="S22" i="2" s="1"/>
  <c r="Q21" i="2"/>
  <c r="S21" i="2" s="1"/>
  <c r="Q20" i="2"/>
  <c r="S20" i="2" s="1"/>
  <c r="Q19" i="2"/>
  <c r="S19" i="2" s="1"/>
  <c r="Q18" i="2"/>
  <c r="S18" i="2" s="1"/>
  <c r="Q17" i="2"/>
  <c r="S17" i="2" s="1"/>
  <c r="Q16" i="2"/>
  <c r="S16" i="2" s="1"/>
  <c r="Q15" i="2"/>
  <c r="S15" i="2" s="1"/>
  <c r="Q14" i="2"/>
  <c r="S14" i="2" s="1"/>
  <c r="Q13" i="2"/>
  <c r="S13" i="2" s="1"/>
  <c r="Q12" i="2"/>
  <c r="S12" i="2" s="1"/>
  <c r="Q11" i="2"/>
  <c r="S11" i="2" s="1"/>
  <c r="Q10" i="2"/>
  <c r="S10" i="2" s="1"/>
  <c r="Q9" i="2"/>
  <c r="S9" i="2" s="1"/>
  <c r="Q8" i="2"/>
  <c r="S8" i="2" s="1"/>
  <c r="Q7" i="2"/>
  <c r="S7" i="2" s="1"/>
  <c r="Q6" i="2"/>
  <c r="S6" i="2" s="1"/>
  <c r="Q5" i="2"/>
  <c r="S5" i="2" s="1"/>
  <c r="Q4" i="2"/>
  <c r="S4" i="2" s="1"/>
  <c r="Q3" i="2"/>
  <c r="S3" i="2" s="1"/>
  <c r="Q2" i="2"/>
  <c r="Q30" i="2" l="1"/>
  <c r="S2" i="2"/>
  <c r="S30" i="2" s="1"/>
</calcChain>
</file>

<file path=xl/sharedStrings.xml><?xml version="1.0" encoding="utf-8"?>
<sst xmlns="http://schemas.openxmlformats.org/spreadsheetml/2006/main" count="166" uniqueCount="67">
  <si>
    <t>THYME</t>
  </si>
  <si>
    <t>SANDALI</t>
  </si>
  <si>
    <t>DESERT DUST VEGAN</t>
  </si>
  <si>
    <t>MEN</t>
  </si>
  <si>
    <t>ARIZONA</t>
  </si>
  <si>
    <t>1024544</t>
  </si>
  <si>
    <t>GRAY TAUPE</t>
  </si>
  <si>
    <t>1025808</t>
  </si>
  <si>
    <t>DARK TEA</t>
  </si>
  <si>
    <t>SUEDE</t>
  </si>
  <si>
    <t>1030722</t>
  </si>
  <si>
    <t>CONCRETE GRAY</t>
  </si>
  <si>
    <t>1029167</t>
  </si>
  <si>
    <t>BLUE</t>
  </si>
  <si>
    <t>LEATHER</t>
  </si>
  <si>
    <t>WOMEN</t>
  </si>
  <si>
    <t>FLORIDA</t>
  </si>
  <si>
    <t>1030950</t>
  </si>
  <si>
    <t>BLACK</t>
  </si>
  <si>
    <t>METALLIC ANTHRACITE</t>
  </si>
  <si>
    <t>EVA</t>
  </si>
  <si>
    <t>UNISEX</t>
  </si>
  <si>
    <t>ARIZONA EVA</t>
  </si>
  <si>
    <t>KHAKI</t>
  </si>
  <si>
    <t>WHITE</t>
  </si>
  <si>
    <t>FONFDANT PINK</t>
  </si>
  <si>
    <t>1027355</t>
  </si>
  <si>
    <t>DARK BROWN</t>
  </si>
  <si>
    <t>SMOOTH LEATHER</t>
  </si>
  <si>
    <t>051103</t>
  </si>
  <si>
    <t>1029155</t>
  </si>
  <si>
    <t>051193</t>
  </si>
  <si>
    <t>BIRKO-FLOR</t>
  </si>
  <si>
    <t>NEW BEIGE</t>
  </si>
  <si>
    <t>1027723</t>
  </si>
  <si>
    <t>EGGSHELL</t>
  </si>
  <si>
    <t>1027339</t>
  </si>
  <si>
    <t>STONE COIN</t>
  </si>
  <si>
    <t>1027696</t>
  </si>
  <si>
    <t>FADED KHAKI</t>
  </si>
  <si>
    <t>1027697</t>
  </si>
  <si>
    <t>552683</t>
  </si>
  <si>
    <t>051753</t>
  </si>
  <si>
    <t>DARK BWORN</t>
  </si>
  <si>
    <t>051703</t>
  </si>
  <si>
    <t>1005294</t>
  </si>
  <si>
    <t>1005292</t>
  </si>
  <si>
    <t>PEARL WHITE</t>
  </si>
  <si>
    <t>1009921</t>
  </si>
  <si>
    <t>TAUPE</t>
  </si>
  <si>
    <t>1029439</t>
  </si>
  <si>
    <t>METALLIC BLACK</t>
  </si>
  <si>
    <t>BIRKOFLOR METALLICS</t>
  </si>
  <si>
    <t>1029224</t>
  </si>
  <si>
    <t>COPPER</t>
  </si>
  <si>
    <t>1023960</t>
  </si>
  <si>
    <t>SHINY LIZARD</t>
  </si>
  <si>
    <t>1027835</t>
  </si>
  <si>
    <t>TOT WHL</t>
  </si>
  <si>
    <t>WHL</t>
  </si>
  <si>
    <t>TOT</t>
  </si>
  <si>
    <t>COLOR</t>
  </si>
  <si>
    <t>DESCRIPTION</t>
  </si>
  <si>
    <t>FABRIC</t>
  </si>
  <si>
    <t>GENDER</t>
  </si>
  <si>
    <t>ARTICLE NAME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</si>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</sst>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1" fontId="2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164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49" fontId="1" fillId="2" borderId="1" xfId="1" applyNumberFormat="1" applyFill="1" applyBorder="1" applyAlignment="1" applyProtection="1">
      <alignment horizontal="center" vertical="center"/>
      <protection locked="0"/>
    </xf>
    <xf numFmtId="164" fontId="1" fillId="0" borderId="1" xfId="2" applyNumberFormat="1" applyFont="1" applyBorder="1" applyAlignment="1">
      <alignment horizontal="center" vertical="center"/>
    </xf>
    <xf numFmtId="164" fontId="4" fillId="0" borderId="1" xfId="3" applyNumberFormat="1" applyBorder="1" applyAlignment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49" fontId="0" fillId="2" borderId="1" xfId="4" applyNumberFormat="1" applyFont="1" applyFill="1" applyBorder="1" applyAlignment="1" applyProtection="1">
      <alignment horizontal="center" vertical="center"/>
      <protection locked="0"/>
    </xf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164" fontId="1" fillId="3" borderId="1" xfId="2" applyNumberFormat="1" applyFont="1" applyFill="1" applyBorder="1" applyAlignment="1">
      <alignment horizontal="center" vertical="center"/>
    </xf>
    <xf numFmtId="164" fontId="4" fillId="3" borderId="1" xfId="3" applyNumberFormat="1" applyFill="1" applyBorder="1" applyAlignment="1">
      <alignment horizontal="center" vertical="center"/>
    </xf>
    <xf numFmtId="3" fontId="2" fillId="3" borderId="1" xfId="1" applyNumberFormat="1" applyFont="1" applyFill="1" applyBorder="1" applyAlignment="1" applyProtection="1">
      <alignment horizontal="center" vertical="center"/>
      <protection locked="0"/>
    </xf>
    <xf numFmtId="1" fontId="5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49" fontId="0" fillId="3" borderId="1" xfId="4" applyNumberFormat="1" applyFont="1" applyFill="1" applyBorder="1" applyAlignment="1" applyProtection="1">
      <alignment horizontal="center" vertical="center"/>
      <protection locked="0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4" borderId="0" xfId="1" applyFill="1" applyAlignment="1" applyProtection="1">
      <alignment horizontal="center" vertical="center"/>
      <protection locked="0"/>
    </xf>
    <xf numFmtId="164" fontId="1" fillId="4" borderId="1" xfId="2" applyNumberFormat="1" applyFont="1" applyFill="1" applyBorder="1" applyAlignment="1">
      <alignment horizontal="center" vertical="center"/>
    </xf>
    <xf numFmtId="164" fontId="4" fillId="4" borderId="1" xfId="3" applyNumberFormat="1" applyFill="1" applyBorder="1" applyAlignment="1">
      <alignment horizontal="center" vertical="center"/>
    </xf>
    <xf numFmtId="3" fontId="2" fillId="4" borderId="1" xfId="1" applyNumberFormat="1" applyFont="1" applyFill="1" applyBorder="1" applyAlignment="1" applyProtection="1">
      <alignment horizontal="center" vertical="center"/>
      <protection locked="0"/>
    </xf>
    <xf numFmtId="1" fontId="5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49" fontId="0" fillId="4" borderId="1" xfId="4" applyNumberFormat="1" applyFont="1" applyFill="1" applyBorder="1" applyAlignment="1" applyProtection="1">
      <alignment horizontal="center" vertical="center"/>
      <protection locked="0"/>
    </xf>
    <xf numFmtId="49" fontId="4" fillId="4" borderId="1" xfId="3" applyNumberFormat="1" applyFill="1" applyBorder="1" applyAlignment="1">
      <alignment horizontal="center" vertical="center"/>
    </xf>
    <xf numFmtId="164" fontId="2" fillId="2" borderId="1" xfId="5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49" fontId="6" fillId="5" borderId="1" xfId="1" applyNumberFormat="1" applyFont="1" applyFill="1" applyBorder="1" applyAlignment="1" applyProtection="1">
      <alignment horizontal="center" vertical="center"/>
      <protection locked="0"/>
    </xf>
    <xf numFmtId="49" fontId="0" fillId="5" borderId="1" xfId="4" applyNumberFormat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 vertical="center"/>
      <protection locked="0"/>
    </xf>
    <xf numFmtId="1" fontId="5" fillId="5" borderId="1" xfId="1" applyNumberFormat="1" applyFont="1" applyFill="1" applyBorder="1" applyAlignment="1" applyProtection="1">
      <alignment horizontal="center" vertical="center"/>
      <protection locked="0"/>
    </xf>
    <xf numFmtId="3" fontId="2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3" applyNumberFormat="1" applyFill="1" applyBorder="1" applyAlignment="1">
      <alignment horizontal="center" vertical="center"/>
    </xf>
    <xf numFmtId="164" fontId="1" fillId="5" borderId="1" xfId="2" applyNumberFormat="1" applyFont="1" applyFill="1" applyBorder="1" applyAlignment="1">
      <alignment horizontal="center" vertical="center"/>
    </xf>
    <xf numFmtId="0" fontId="1" fillId="5" borderId="0" xfId="1" applyFill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49" fontId="4" fillId="5" borderId="1" xfId="3" applyNumberFormat="1" applyFill="1" applyBorder="1" applyAlignment="1">
      <alignment horizontal="center" vertical="center"/>
    </xf>
    <xf numFmtId="0" fontId="4" fillId="5" borderId="1" xfId="3" applyFill="1" applyBorder="1" applyAlignment="1">
      <alignment horizontal="center" vertical="center"/>
    </xf>
    <xf numFmtId="49" fontId="4" fillId="5" borderId="1" xfId="4" applyNumberFormat="1" applyFont="1" applyFill="1" applyBorder="1" applyAlignment="1" applyProtection="1">
      <alignment horizontal="center" vertical="center"/>
      <protection locked="0"/>
    </xf>
  </cellXfs>
  <cellStyles count="6">
    <cellStyle name="Normal" xfId="0" builtinId="0"/>
    <cellStyle name="Normale 19" xfId="2"/>
    <cellStyle name="Normale 2" xfId="1"/>
    <cellStyle name="Normale 3" xfId="3"/>
    <cellStyle name="Normale 4" xfId="4"/>
    <cellStyle name="Valut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ulianfashion0-my.sharepoint.com/Volumes/DAVIDE/PAKING%20LIST/16%20LAVORO%20AI%2020/GIVENCHY%20MAN%20PRE%20FW20%20RT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Foglio1"/>
      <sheetName val="Materiali"/>
      <sheetName val="Gruppo"/>
      <sheetName val="Famiglia"/>
      <sheetName val="Sotto famiglia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BEAUTY CASES (600)</v>
          </cell>
        </row>
        <row r="2">
          <cell r="A2" t="str">
            <v>BELTS e BRACES (601)</v>
          </cell>
        </row>
        <row r="3">
          <cell r="A3" t="str">
            <v>BOWTIES e TIES (602)</v>
          </cell>
        </row>
        <row r="4">
          <cell r="A4" t="str">
            <v>BROOCHES (603)</v>
          </cell>
        </row>
        <row r="5">
          <cell r="A5" t="str">
            <v>COVERS e CASES (604)</v>
          </cell>
        </row>
        <row r="6">
          <cell r="A6" t="str">
            <v>CUFFLINKS (605)</v>
          </cell>
        </row>
        <row r="7">
          <cell r="A7" t="str">
            <v>GLOVES (606)</v>
          </cell>
        </row>
        <row r="8">
          <cell r="A8" t="str">
            <v>HATS e HAIRBANDS (607)</v>
          </cell>
        </row>
        <row r="9">
          <cell r="A9" t="str">
            <v>KEY RINGS (608)</v>
          </cell>
        </row>
        <row r="10">
          <cell r="A10" t="str">
            <v>SCARVES (609)</v>
          </cell>
        </row>
        <row r="11">
          <cell r="A11" t="str">
            <v>SOCKS (610)</v>
          </cell>
        </row>
        <row r="12">
          <cell r="A12" t="str">
            <v>SUNGLASSES (611)</v>
          </cell>
        </row>
        <row r="13">
          <cell r="A13" t="str">
            <v>UMBRELLAS (612)</v>
          </cell>
        </row>
        <row r="14">
          <cell r="A14" t="str">
            <v>WALLETS (613)</v>
          </cell>
        </row>
        <row r="15">
          <cell r="A15" t="str">
            <v>BACKPACKS (620)</v>
          </cell>
        </row>
        <row r="16">
          <cell r="A16" t="str">
            <v>BRIEFCASES (621)</v>
          </cell>
        </row>
        <row r="17">
          <cell r="A17" t="str">
            <v>BUCKET BAGS (622)</v>
          </cell>
        </row>
        <row r="18">
          <cell r="A18" t="str">
            <v>CLUTCHES (623)</v>
          </cell>
        </row>
        <row r="19">
          <cell r="A19" t="str">
            <v>HANDBAGS (624)</v>
          </cell>
        </row>
        <row r="20">
          <cell r="A20" t="str">
            <v>SHOULDER BAGS (625)</v>
          </cell>
        </row>
        <row r="21">
          <cell r="A21" t="str">
            <v>TRAVEL BAGS (626)</v>
          </cell>
        </row>
        <row r="22">
          <cell r="A22" t="str">
            <v>BERMUDA SHORTS (630)</v>
          </cell>
        </row>
        <row r="23">
          <cell r="A23" t="str">
            <v>BLAZERS e VESTS (631)</v>
          </cell>
        </row>
        <row r="24">
          <cell r="A24" t="str">
            <v>COATS (632)</v>
          </cell>
        </row>
        <row r="25">
          <cell r="A25" t="str">
            <v>DOWN JACKETS (633)</v>
          </cell>
        </row>
        <row r="26">
          <cell r="A26" t="str">
            <v>FURS (634)</v>
          </cell>
        </row>
        <row r="27">
          <cell r="A27" t="str">
            <v>JACKETS (635)</v>
          </cell>
        </row>
        <row r="28">
          <cell r="A28" t="str">
            <v>JEANS (636)</v>
          </cell>
        </row>
        <row r="29">
          <cell r="A29" t="str">
            <v>KNITWEAR (637)</v>
          </cell>
        </row>
        <row r="30">
          <cell r="A30" t="str">
            <v>LEATHER JACKETS (638)</v>
          </cell>
        </row>
        <row r="31">
          <cell r="A31" t="str">
            <v>LEGGINGS (639)</v>
          </cell>
        </row>
        <row r="32">
          <cell r="A32" t="str">
            <v>PANTS (640)</v>
          </cell>
        </row>
        <row r="33">
          <cell r="A33" t="str">
            <v>POLO SHIRTS (641)</v>
          </cell>
        </row>
        <row r="34">
          <cell r="A34" t="str">
            <v>SHIRTS (642)</v>
          </cell>
        </row>
        <row r="35">
          <cell r="A35" t="str">
            <v>SUITS (643)</v>
          </cell>
        </row>
        <row r="36">
          <cell r="A36" t="str">
            <v>SWEATSHIRTS (644)</v>
          </cell>
        </row>
        <row r="37">
          <cell r="A37" t="str">
            <v>SWIMWEAR (645)</v>
          </cell>
        </row>
        <row r="38">
          <cell r="A38" t="str">
            <v>T-SHIRTS (648)</v>
          </cell>
        </row>
        <row r="39">
          <cell r="A39" t="str">
            <v>TOP (646)</v>
          </cell>
        </row>
        <row r="40">
          <cell r="A40" t="str">
            <v>TRENCH COATS (647)</v>
          </cell>
        </row>
        <row r="41">
          <cell r="A41" t="str">
            <v>UNDERWEAR (649)</v>
          </cell>
        </row>
        <row r="42">
          <cell r="A42" t="str">
            <v>TECH ACCESSORIES (660)</v>
          </cell>
        </row>
        <row r="43">
          <cell r="A43" t="str">
            <v>BOOTS (670)</v>
          </cell>
        </row>
        <row r="44">
          <cell r="A44" t="str">
            <v>ESPADRILLES (671)</v>
          </cell>
        </row>
        <row r="45">
          <cell r="A45" t="str">
            <v>LACE UP (672)</v>
          </cell>
        </row>
        <row r="46">
          <cell r="A46" t="str">
            <v>LOAFERS (673)</v>
          </cell>
        </row>
        <row r="47">
          <cell r="A47" t="str">
            <v>SANDALS (674)</v>
          </cell>
        </row>
        <row r="48">
          <cell r="A48" t="str">
            <v>SNEAKERS (675)</v>
          </cell>
        </row>
        <row r="49">
          <cell r="A49" t="str">
            <v>BRACELETS (690)</v>
          </cell>
        </row>
        <row r="50">
          <cell r="A50" t="str">
            <v>EXTRAS (691)</v>
          </cell>
        </row>
        <row r="51">
          <cell r="A51" t="str">
            <v>NECKLACES (692)</v>
          </cell>
        </row>
        <row r="52">
          <cell r="A52" t="str">
            <v>RINGS (693)</v>
          </cell>
        </row>
        <row r="53">
          <cell r="A53" t="str">
            <v>BEAUTY CASES (500)</v>
          </cell>
        </row>
        <row r="54">
          <cell r="A54" t="str">
            <v>BELTS e BRACES (501)</v>
          </cell>
        </row>
        <row r="55">
          <cell r="A55" t="str">
            <v>BROOCHES (502)</v>
          </cell>
        </row>
        <row r="56">
          <cell r="A56" t="str">
            <v>COVERS e CASES (503)</v>
          </cell>
        </row>
        <row r="57">
          <cell r="A57" t="str">
            <v>CUFFLINKS (504)</v>
          </cell>
        </row>
        <row r="58">
          <cell r="A58" t="str">
            <v>EXTRAS (505)</v>
          </cell>
        </row>
        <row r="59">
          <cell r="A59" t="str">
            <v>GLOVES (506)</v>
          </cell>
        </row>
        <row r="60">
          <cell r="A60" t="str">
            <v>HATS e HAIRBANDS (507)</v>
          </cell>
        </row>
        <row r="61">
          <cell r="A61" t="str">
            <v>KEYRINGS e CHAINS (508)</v>
          </cell>
        </row>
        <row r="62">
          <cell r="A62" t="str">
            <v>SCARVES (509)</v>
          </cell>
        </row>
        <row r="63">
          <cell r="A63" t="str">
            <v>SOCKS (510)</v>
          </cell>
        </row>
        <row r="64">
          <cell r="A64" t="str">
            <v>STICKERS (511)</v>
          </cell>
        </row>
        <row r="65">
          <cell r="A65" t="str">
            <v>SUNGLASSES (512)</v>
          </cell>
        </row>
        <row r="66">
          <cell r="A66" t="str">
            <v>UMBRELLAS (513)</v>
          </cell>
        </row>
        <row r="67">
          <cell r="A67" t="str">
            <v>WALLETS (514)</v>
          </cell>
        </row>
        <row r="68">
          <cell r="A68" t="str">
            <v>BACKPACKS (520)</v>
          </cell>
        </row>
        <row r="69">
          <cell r="A69" t="str">
            <v>BRIEFCASES (521)</v>
          </cell>
        </row>
        <row r="70">
          <cell r="A70" t="str">
            <v>BUCKET BAGS (522)</v>
          </cell>
        </row>
        <row r="71">
          <cell r="A71" t="str">
            <v>CLUTCHES (523)</v>
          </cell>
        </row>
        <row r="72">
          <cell r="A72" t="str">
            <v>HANDBAGS (524)</v>
          </cell>
        </row>
        <row r="73">
          <cell r="A73" t="str">
            <v>SHOULDER BAGS (525)</v>
          </cell>
        </row>
        <row r="74">
          <cell r="A74" t="str">
            <v>TRAVEL BAGS (526)</v>
          </cell>
        </row>
        <row r="75">
          <cell r="A75" t="str">
            <v>BERMUDA SHORTS (530)</v>
          </cell>
        </row>
        <row r="76">
          <cell r="A76" t="str">
            <v>BLAZERS e VESTS (531)</v>
          </cell>
        </row>
        <row r="77">
          <cell r="A77" t="str">
            <v>COATS (532)</v>
          </cell>
        </row>
        <row r="78">
          <cell r="A78" t="str">
            <v>DOWN JACKETS (533)</v>
          </cell>
        </row>
        <row r="79">
          <cell r="A79" t="str">
            <v>DRESSES (534)</v>
          </cell>
        </row>
        <row r="80">
          <cell r="A80" t="str">
            <v>FURS (535)</v>
          </cell>
        </row>
        <row r="81">
          <cell r="A81" t="str">
            <v>JACKETS (536)</v>
          </cell>
        </row>
        <row r="82">
          <cell r="A82" t="str">
            <v>JEANS (537)</v>
          </cell>
        </row>
        <row r="83">
          <cell r="A83" t="str">
            <v>JUMPSUITS (538)</v>
          </cell>
        </row>
        <row r="84">
          <cell r="A84" t="str">
            <v>KNITWEAR (539)</v>
          </cell>
        </row>
        <row r="85">
          <cell r="A85" t="str">
            <v>LEATHER JACKETS (540)</v>
          </cell>
        </row>
        <row r="86">
          <cell r="A86" t="str">
            <v>LEGGINGS (541)</v>
          </cell>
        </row>
        <row r="87">
          <cell r="A87" t="str">
            <v>LONG DRESSES (542)</v>
          </cell>
        </row>
        <row r="88">
          <cell r="A88" t="str">
            <v>PANTS (543)</v>
          </cell>
        </row>
        <row r="89">
          <cell r="A89" t="str">
            <v>POLO SHIRTS (544)</v>
          </cell>
        </row>
        <row r="90">
          <cell r="A90" t="str">
            <v>SHIRTS (545)</v>
          </cell>
        </row>
        <row r="91">
          <cell r="A91" t="str">
            <v>SKIRTS (546)</v>
          </cell>
        </row>
        <row r="92">
          <cell r="A92" t="str">
            <v>SUITS (547)</v>
          </cell>
        </row>
        <row r="93">
          <cell r="A93" t="str">
            <v>SWEATSHIRTS (548)</v>
          </cell>
        </row>
        <row r="94">
          <cell r="A94" t="str">
            <v>SWIMWEAR (549)</v>
          </cell>
        </row>
        <row r="95">
          <cell r="A95" t="str">
            <v>T-SHIRTS (552)</v>
          </cell>
        </row>
        <row r="96">
          <cell r="A96" t="str">
            <v>TOP (550)</v>
          </cell>
        </row>
        <row r="97">
          <cell r="A97" t="str">
            <v>TRENCH COATS (551)</v>
          </cell>
        </row>
        <row r="98">
          <cell r="A98" t="str">
            <v>UNDERWEAR (553)</v>
          </cell>
        </row>
        <row r="99">
          <cell r="A99" t="str">
            <v>TECH ACCESSORIES (560)</v>
          </cell>
        </row>
        <row r="100">
          <cell r="A100" t="str">
            <v>BALLERINAS (571)</v>
          </cell>
        </row>
        <row r="101">
          <cell r="A101" t="str">
            <v>BOOTS (572)</v>
          </cell>
        </row>
        <row r="102">
          <cell r="A102" t="str">
            <v>ESPADRILLES (573)</v>
          </cell>
        </row>
        <row r="103">
          <cell r="A103" t="str">
            <v>LACE UP (574)</v>
          </cell>
        </row>
        <row r="104">
          <cell r="A104" t="str">
            <v>LOAFERS (575)</v>
          </cell>
        </row>
        <row r="105">
          <cell r="A105" t="str">
            <v>PUMPS (576)</v>
          </cell>
        </row>
        <row r="106">
          <cell r="A106" t="str">
            <v>SANDALS (577)</v>
          </cell>
        </row>
        <row r="107">
          <cell r="A107" t="str">
            <v>SNEAKERS (578)</v>
          </cell>
        </row>
        <row r="108">
          <cell r="A108" t="str">
            <v>WEDGES (579)</v>
          </cell>
        </row>
        <row r="109">
          <cell r="A109" t="str">
            <v>BRACELETS (590)</v>
          </cell>
        </row>
        <row r="110">
          <cell r="A110" t="str">
            <v>EARRINGS (591)</v>
          </cell>
        </row>
        <row r="111">
          <cell r="A111" t="str">
            <v>NECKLACES (592)</v>
          </cell>
        </row>
        <row r="112">
          <cell r="A112" t="str">
            <v>RINGS (593)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53"/>
  <sheetViews>
    <sheetView tabSelected="1" zoomScale="160" zoomScaleNormal="160" workbookViewId="0">
      <pane ySplit="1" topLeftCell="A2" activePane="bottomLeft" state="frozen"/>
      <selection activeCell="P11" sqref="P11"/>
      <selection pane="bottomLeft" activeCell="D1" sqref="D1"/>
    </sheetView>
  </sheetViews>
  <sheetFormatPr defaultColWidth="8.625" defaultRowHeight="14.25"/>
  <cols>
    <col min="1" max="1" width="12.375" style="1" bestFit="1" customWidth="1"/>
    <col min="2" max="2" width="18.375" style="1" bestFit="1" customWidth="1"/>
    <col min="3" max="3" width="12.375" style="1" bestFit="1" customWidth="1"/>
    <col min="4" max="4" width="20.125" style="1" bestFit="1" customWidth="1"/>
    <col min="5" max="5" width="16.625" style="1" bestFit="1" customWidth="1"/>
    <col min="6" max="6" width="21.5" style="1" bestFit="1" customWidth="1"/>
    <col min="7" max="16" width="3.125" style="1" bestFit="1" customWidth="1"/>
    <col min="17" max="17" width="5.125" style="1" bestFit="1" customWidth="1"/>
    <col min="18" max="18" width="9.375" style="1" bestFit="1" customWidth="1"/>
    <col min="19" max="19" width="13.125" style="2" bestFit="1" customWidth="1"/>
    <col min="20" max="16384" width="8.625" style="1"/>
  </cols>
  <sheetData>
    <row r="1" spans="1:19" ht="26.45" customHeight="1">
      <c r="A1" s="36" t="s">
        <v>66</v>
      </c>
      <c r="B1" s="36" t="s">
        <v>65</v>
      </c>
      <c r="C1" s="36" t="s">
        <v>64</v>
      </c>
      <c r="D1" s="36" t="s">
        <v>63</v>
      </c>
      <c r="E1" s="36" t="s">
        <v>62</v>
      </c>
      <c r="F1" s="36" t="s">
        <v>61</v>
      </c>
      <c r="G1" s="36">
        <v>36</v>
      </c>
      <c r="H1" s="36">
        <v>37</v>
      </c>
      <c r="I1" s="36">
        <v>38</v>
      </c>
      <c r="J1" s="36">
        <v>39</v>
      </c>
      <c r="K1" s="36">
        <v>40</v>
      </c>
      <c r="L1" s="36">
        <v>41</v>
      </c>
      <c r="M1" s="36">
        <v>42</v>
      </c>
      <c r="N1" s="36">
        <v>43</v>
      </c>
      <c r="O1" s="36">
        <v>44</v>
      </c>
      <c r="P1" s="36">
        <v>45</v>
      </c>
      <c r="Q1" s="36" t="s">
        <v>60</v>
      </c>
      <c r="R1" s="36" t="s">
        <v>59</v>
      </c>
      <c r="S1" s="35" t="s">
        <v>58</v>
      </c>
    </row>
    <row r="2" spans="1:19" s="44" customFormat="1" ht="15">
      <c r="A2" s="38" t="s">
        <v>57</v>
      </c>
      <c r="B2" s="38" t="s">
        <v>4</v>
      </c>
      <c r="C2" s="38" t="s">
        <v>15</v>
      </c>
      <c r="D2" s="38" t="s">
        <v>56</v>
      </c>
      <c r="E2" s="38" t="s">
        <v>1</v>
      </c>
      <c r="F2" s="38" t="s">
        <v>18</v>
      </c>
      <c r="G2" s="40">
        <v>4</v>
      </c>
      <c r="H2" s="40">
        <v>6</v>
      </c>
      <c r="I2" s="40">
        <v>8</v>
      </c>
      <c r="J2" s="40">
        <v>8</v>
      </c>
      <c r="K2" s="40">
        <v>6</v>
      </c>
      <c r="L2" s="40"/>
      <c r="M2" s="40"/>
      <c r="N2" s="40"/>
      <c r="O2" s="40"/>
      <c r="P2" s="40"/>
      <c r="Q2" s="41">
        <f t="shared" ref="Q2:Q28" si="0">SUM(G2:P2)</f>
        <v>32</v>
      </c>
      <c r="R2" s="42">
        <v>45.2</v>
      </c>
      <c r="S2" s="43">
        <f t="shared" ref="S2:S28" si="1">SUM(R2*Q2)</f>
        <v>1446.4</v>
      </c>
    </row>
    <row r="3" spans="1:19" s="44" customFormat="1" ht="15">
      <c r="A3" s="38" t="s">
        <v>55</v>
      </c>
      <c r="B3" s="38" t="s">
        <v>4</v>
      </c>
      <c r="C3" s="38" t="s">
        <v>15</v>
      </c>
      <c r="D3" s="38" t="s">
        <v>52</v>
      </c>
      <c r="E3" s="38" t="s">
        <v>1</v>
      </c>
      <c r="F3" s="38" t="s">
        <v>54</v>
      </c>
      <c r="G3" s="40">
        <v>2</v>
      </c>
      <c r="H3" s="40">
        <v>4</v>
      </c>
      <c r="I3" s="40">
        <v>8</v>
      </c>
      <c r="J3" s="40">
        <v>8</v>
      </c>
      <c r="K3" s="40">
        <v>4</v>
      </c>
      <c r="L3" s="40">
        <v>2</v>
      </c>
      <c r="M3" s="40"/>
      <c r="N3" s="40"/>
      <c r="O3" s="40"/>
      <c r="P3" s="40"/>
      <c r="Q3" s="41">
        <f t="shared" si="0"/>
        <v>28</v>
      </c>
      <c r="R3" s="42">
        <v>42.9</v>
      </c>
      <c r="S3" s="43">
        <f t="shared" si="1"/>
        <v>1201.2</v>
      </c>
    </row>
    <row r="4" spans="1:19" s="44" customFormat="1" ht="15">
      <c r="A4" s="38" t="s">
        <v>53</v>
      </c>
      <c r="B4" s="38" t="s">
        <v>4</v>
      </c>
      <c r="C4" s="38" t="s">
        <v>15</v>
      </c>
      <c r="D4" s="38" t="s">
        <v>52</v>
      </c>
      <c r="E4" s="38" t="s">
        <v>1</v>
      </c>
      <c r="F4" s="38" t="s">
        <v>51</v>
      </c>
      <c r="G4" s="40">
        <v>2</v>
      </c>
      <c r="H4" s="40">
        <v>4</v>
      </c>
      <c r="I4" s="40">
        <v>8</v>
      </c>
      <c r="J4" s="40">
        <v>8</v>
      </c>
      <c r="K4" s="40">
        <v>4</v>
      </c>
      <c r="L4" s="40">
        <v>2</v>
      </c>
      <c r="M4" s="40"/>
      <c r="N4" s="40"/>
      <c r="O4" s="40"/>
      <c r="P4" s="40"/>
      <c r="Q4" s="41">
        <f t="shared" si="0"/>
        <v>28</v>
      </c>
      <c r="R4" s="42">
        <v>42.9</v>
      </c>
      <c r="S4" s="43">
        <f t="shared" si="1"/>
        <v>1201.2</v>
      </c>
    </row>
    <row r="5" spans="1:19" s="44" customFormat="1" ht="15">
      <c r="A5" s="46" t="s">
        <v>50</v>
      </c>
      <c r="B5" s="38" t="s">
        <v>4</v>
      </c>
      <c r="C5" s="38" t="s">
        <v>15</v>
      </c>
      <c r="D5" s="38" t="s">
        <v>14</v>
      </c>
      <c r="E5" s="38" t="s">
        <v>1</v>
      </c>
      <c r="F5" s="38" t="s">
        <v>49</v>
      </c>
      <c r="G5" s="40">
        <v>2</v>
      </c>
      <c r="H5" s="40">
        <v>4</v>
      </c>
      <c r="I5" s="40">
        <v>8</v>
      </c>
      <c r="J5" s="40">
        <v>8</v>
      </c>
      <c r="K5" s="40">
        <v>4</v>
      </c>
      <c r="L5" s="40">
        <v>2</v>
      </c>
      <c r="M5" s="40"/>
      <c r="N5" s="40"/>
      <c r="O5" s="40"/>
      <c r="P5" s="40"/>
      <c r="Q5" s="41">
        <f t="shared" si="0"/>
        <v>28</v>
      </c>
      <c r="R5" s="42">
        <v>47.6</v>
      </c>
      <c r="S5" s="43">
        <f t="shared" si="1"/>
        <v>1332.8</v>
      </c>
    </row>
    <row r="6" spans="1:19" s="44" customFormat="1" ht="15">
      <c r="A6" s="46" t="s">
        <v>48</v>
      </c>
      <c r="B6" s="38" t="s">
        <v>4</v>
      </c>
      <c r="C6" s="38" t="s">
        <v>15</v>
      </c>
      <c r="D6" s="38" t="s">
        <v>14</v>
      </c>
      <c r="E6" s="38" t="s">
        <v>1</v>
      </c>
      <c r="F6" s="39" t="s">
        <v>47</v>
      </c>
      <c r="G6" s="40">
        <v>2</v>
      </c>
      <c r="H6" s="40">
        <v>4</v>
      </c>
      <c r="I6" s="40">
        <v>6</v>
      </c>
      <c r="J6" s="40">
        <v>6</v>
      </c>
      <c r="K6" s="40">
        <v>4</v>
      </c>
      <c r="L6" s="40">
        <v>2</v>
      </c>
      <c r="M6" s="40"/>
      <c r="N6" s="40"/>
      <c r="O6" s="40"/>
      <c r="P6" s="40"/>
      <c r="Q6" s="41">
        <f t="shared" si="0"/>
        <v>24</v>
      </c>
      <c r="R6" s="42">
        <v>47.6</v>
      </c>
      <c r="S6" s="43">
        <f t="shared" si="1"/>
        <v>1142.4000000000001</v>
      </c>
    </row>
    <row r="7" spans="1:19" s="44" customFormat="1" ht="15">
      <c r="A7" s="37" t="s">
        <v>46</v>
      </c>
      <c r="B7" s="38" t="s">
        <v>4</v>
      </c>
      <c r="C7" s="38" t="s">
        <v>15</v>
      </c>
      <c r="D7" s="38" t="s">
        <v>14</v>
      </c>
      <c r="E7" s="38" t="s">
        <v>1</v>
      </c>
      <c r="F7" s="39" t="s">
        <v>18</v>
      </c>
      <c r="G7" s="40">
        <v>2</v>
      </c>
      <c r="H7" s="40">
        <v>0</v>
      </c>
      <c r="I7" s="40">
        <v>8</v>
      </c>
      <c r="J7" s="40">
        <v>8</v>
      </c>
      <c r="K7" s="40">
        <v>4</v>
      </c>
      <c r="L7" s="40">
        <v>2</v>
      </c>
      <c r="M7" s="40"/>
      <c r="N7" s="40"/>
      <c r="O7" s="40"/>
      <c r="P7" s="40"/>
      <c r="Q7" s="41">
        <f t="shared" si="0"/>
        <v>24</v>
      </c>
      <c r="R7" s="42">
        <v>47.6</v>
      </c>
      <c r="S7" s="43">
        <f t="shared" si="1"/>
        <v>1142.4000000000001</v>
      </c>
    </row>
    <row r="8" spans="1:19" s="44" customFormat="1" ht="15">
      <c r="A8" s="37" t="s">
        <v>45</v>
      </c>
      <c r="B8" s="38" t="s">
        <v>4</v>
      </c>
      <c r="C8" s="38" t="s">
        <v>15</v>
      </c>
      <c r="D8" s="38" t="s">
        <v>14</v>
      </c>
      <c r="E8" s="38" t="s">
        <v>1</v>
      </c>
      <c r="F8" s="39" t="s">
        <v>24</v>
      </c>
      <c r="G8" s="40">
        <v>4</v>
      </c>
      <c r="H8" s="40">
        <v>8</v>
      </c>
      <c r="I8" s="40">
        <v>12</v>
      </c>
      <c r="J8" s="40">
        <v>12</v>
      </c>
      <c r="K8" s="40">
        <v>8</v>
      </c>
      <c r="L8" s="40">
        <v>4</v>
      </c>
      <c r="M8" s="40"/>
      <c r="N8" s="40"/>
      <c r="O8" s="40"/>
      <c r="P8" s="40"/>
      <c r="Q8" s="41">
        <f t="shared" si="0"/>
        <v>48</v>
      </c>
      <c r="R8" s="42">
        <v>47.6</v>
      </c>
      <c r="S8" s="43">
        <f t="shared" si="1"/>
        <v>2284.8000000000002</v>
      </c>
    </row>
    <row r="9" spans="1:19" s="44" customFormat="1" ht="15">
      <c r="A9" s="37" t="s">
        <v>44</v>
      </c>
      <c r="B9" s="38" t="s">
        <v>4</v>
      </c>
      <c r="C9" s="38" t="s">
        <v>21</v>
      </c>
      <c r="D9" s="38" t="s">
        <v>32</v>
      </c>
      <c r="E9" s="38" t="s">
        <v>1</v>
      </c>
      <c r="F9" s="39" t="s">
        <v>43</v>
      </c>
      <c r="G9" s="40">
        <v>6</v>
      </c>
      <c r="H9" s="40">
        <v>13</v>
      </c>
      <c r="I9" s="40">
        <v>18</v>
      </c>
      <c r="J9" s="40">
        <v>18</v>
      </c>
      <c r="K9" s="40">
        <v>16</v>
      </c>
      <c r="L9" s="40">
        <v>14</v>
      </c>
      <c r="M9" s="40">
        <v>9</v>
      </c>
      <c r="N9" s="40">
        <v>9</v>
      </c>
      <c r="O9" s="40">
        <v>6</v>
      </c>
      <c r="P9" s="40">
        <v>2</v>
      </c>
      <c r="Q9" s="41">
        <f t="shared" si="0"/>
        <v>111</v>
      </c>
      <c r="R9" s="42">
        <v>42.9</v>
      </c>
      <c r="S9" s="43">
        <f t="shared" si="1"/>
        <v>4761.8999999999996</v>
      </c>
    </row>
    <row r="10" spans="1:19" s="44" customFormat="1" ht="15">
      <c r="A10" s="37" t="s">
        <v>42</v>
      </c>
      <c r="B10" s="38" t="s">
        <v>4</v>
      </c>
      <c r="C10" s="38" t="s">
        <v>21</v>
      </c>
      <c r="D10" s="38" t="s">
        <v>32</v>
      </c>
      <c r="E10" s="38" t="s">
        <v>1</v>
      </c>
      <c r="F10" s="39" t="s">
        <v>13</v>
      </c>
      <c r="G10" s="40"/>
      <c r="H10" s="40"/>
      <c r="I10" s="40"/>
      <c r="J10" s="40"/>
      <c r="K10" s="40">
        <v>2</v>
      </c>
      <c r="L10" s="40">
        <v>4</v>
      </c>
      <c r="M10" s="40">
        <v>6</v>
      </c>
      <c r="N10" s="40">
        <v>6</v>
      </c>
      <c r="O10" s="40">
        <v>4</v>
      </c>
      <c r="P10" s="40">
        <v>2</v>
      </c>
      <c r="Q10" s="41">
        <f t="shared" si="0"/>
        <v>24</v>
      </c>
      <c r="R10" s="42">
        <v>42.9</v>
      </c>
      <c r="S10" s="43">
        <f t="shared" si="1"/>
        <v>1029.5999999999999</v>
      </c>
    </row>
    <row r="11" spans="1:19" s="27" customFormat="1" ht="15" hidden="1">
      <c r="A11" s="34" t="s">
        <v>41</v>
      </c>
      <c r="B11" s="33" t="s">
        <v>4</v>
      </c>
      <c r="C11" s="33" t="s">
        <v>21</v>
      </c>
      <c r="D11" s="33" t="s">
        <v>32</v>
      </c>
      <c r="E11" s="33" t="s">
        <v>1</v>
      </c>
      <c r="F11" s="32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0">
        <f t="shared" si="0"/>
        <v>0</v>
      </c>
      <c r="R11" s="29">
        <v>42.9</v>
      </c>
      <c r="S11" s="28">
        <f t="shared" si="1"/>
        <v>0</v>
      </c>
    </row>
    <row r="12" spans="1:19" s="44" customFormat="1" ht="15">
      <c r="A12" s="46" t="s">
        <v>40</v>
      </c>
      <c r="B12" s="38" t="s">
        <v>4</v>
      </c>
      <c r="C12" s="38" t="s">
        <v>21</v>
      </c>
      <c r="D12" s="38" t="s">
        <v>32</v>
      </c>
      <c r="E12" s="38" t="s">
        <v>1</v>
      </c>
      <c r="F12" s="47" t="s">
        <v>39</v>
      </c>
      <c r="G12" s="40">
        <v>1</v>
      </c>
      <c r="H12" s="40">
        <v>2</v>
      </c>
      <c r="I12" s="40">
        <v>3</v>
      </c>
      <c r="J12" s="40">
        <v>3</v>
      </c>
      <c r="K12" s="40">
        <v>3</v>
      </c>
      <c r="L12" s="40">
        <v>3</v>
      </c>
      <c r="M12" s="40">
        <v>3</v>
      </c>
      <c r="N12" s="40">
        <v>3</v>
      </c>
      <c r="O12" s="40">
        <v>2</v>
      </c>
      <c r="P12" s="40">
        <v>1</v>
      </c>
      <c r="Q12" s="41">
        <f t="shared" si="0"/>
        <v>24</v>
      </c>
      <c r="R12" s="42">
        <v>42.9</v>
      </c>
      <c r="S12" s="43">
        <f t="shared" si="1"/>
        <v>1029.5999999999999</v>
      </c>
    </row>
    <row r="13" spans="1:19" s="44" customFormat="1" ht="15">
      <c r="A13" s="37" t="s">
        <v>38</v>
      </c>
      <c r="B13" s="38" t="s">
        <v>4</v>
      </c>
      <c r="C13" s="38" t="s">
        <v>21</v>
      </c>
      <c r="D13" s="38" t="s">
        <v>32</v>
      </c>
      <c r="E13" s="38" t="s">
        <v>1</v>
      </c>
      <c r="F13" s="39" t="s">
        <v>37</v>
      </c>
      <c r="G13" s="40">
        <v>1</v>
      </c>
      <c r="H13" s="40">
        <v>2</v>
      </c>
      <c r="I13" s="40">
        <v>3</v>
      </c>
      <c r="J13" s="40">
        <v>3</v>
      </c>
      <c r="K13" s="40">
        <v>3</v>
      </c>
      <c r="L13" s="40">
        <v>3</v>
      </c>
      <c r="M13" s="40">
        <v>3</v>
      </c>
      <c r="N13" s="40">
        <v>3</v>
      </c>
      <c r="O13" s="40">
        <v>2</v>
      </c>
      <c r="P13" s="40">
        <v>1</v>
      </c>
      <c r="Q13" s="41">
        <f t="shared" si="0"/>
        <v>24</v>
      </c>
      <c r="R13" s="42">
        <v>42.9</v>
      </c>
      <c r="S13" s="43">
        <f t="shared" si="1"/>
        <v>1029.5999999999999</v>
      </c>
    </row>
    <row r="14" spans="1:19" s="44" customFormat="1" ht="15">
      <c r="A14" s="37" t="s">
        <v>36</v>
      </c>
      <c r="B14" s="38" t="s">
        <v>4</v>
      </c>
      <c r="C14" s="38" t="s">
        <v>21</v>
      </c>
      <c r="D14" s="38" t="s">
        <v>32</v>
      </c>
      <c r="E14" s="38" t="s">
        <v>1</v>
      </c>
      <c r="F14" s="39" t="s">
        <v>35</v>
      </c>
      <c r="G14" s="40">
        <v>2</v>
      </c>
      <c r="H14" s="40">
        <v>5</v>
      </c>
      <c r="I14" s="40">
        <v>7</v>
      </c>
      <c r="J14" s="40">
        <v>7</v>
      </c>
      <c r="K14" s="40">
        <v>5</v>
      </c>
      <c r="L14" s="40">
        <v>2</v>
      </c>
      <c r="M14" s="40"/>
      <c r="N14" s="40"/>
      <c r="O14" s="40"/>
      <c r="P14" s="40"/>
      <c r="Q14" s="41">
        <f t="shared" si="0"/>
        <v>28</v>
      </c>
      <c r="R14" s="42">
        <v>42.9</v>
      </c>
      <c r="S14" s="43">
        <f t="shared" si="1"/>
        <v>1201.2</v>
      </c>
    </row>
    <row r="15" spans="1:19" s="44" customFormat="1" ht="15">
      <c r="A15" s="37" t="s">
        <v>34</v>
      </c>
      <c r="B15" s="38" t="s">
        <v>4</v>
      </c>
      <c r="C15" s="38" t="s">
        <v>21</v>
      </c>
      <c r="D15" s="38" t="s">
        <v>32</v>
      </c>
      <c r="E15" s="38" t="s">
        <v>1</v>
      </c>
      <c r="F15" s="39" t="s">
        <v>33</v>
      </c>
      <c r="G15" s="40">
        <v>5</v>
      </c>
      <c r="H15" s="40">
        <v>10</v>
      </c>
      <c r="I15" s="40">
        <v>15</v>
      </c>
      <c r="J15" s="40">
        <v>15</v>
      </c>
      <c r="K15" s="40">
        <v>10</v>
      </c>
      <c r="L15" s="40">
        <v>5</v>
      </c>
      <c r="M15" s="40"/>
      <c r="N15" s="40"/>
      <c r="O15" s="40"/>
      <c r="P15" s="40"/>
      <c r="Q15" s="41">
        <f t="shared" si="0"/>
        <v>60</v>
      </c>
      <c r="R15" s="42">
        <v>42.9</v>
      </c>
      <c r="S15" s="43">
        <f t="shared" si="1"/>
        <v>2574</v>
      </c>
    </row>
    <row r="16" spans="1:19" s="44" customFormat="1" ht="15">
      <c r="A16" s="37" t="s">
        <v>31</v>
      </c>
      <c r="B16" s="38" t="s">
        <v>4</v>
      </c>
      <c r="C16" s="38" t="s">
        <v>21</v>
      </c>
      <c r="D16" s="38" t="s">
        <v>28</v>
      </c>
      <c r="E16" s="38" t="s">
        <v>1</v>
      </c>
      <c r="F16" s="39" t="s">
        <v>18</v>
      </c>
      <c r="G16" s="40">
        <v>3</v>
      </c>
      <c r="H16" s="40">
        <v>6</v>
      </c>
      <c r="I16" s="40">
        <v>9</v>
      </c>
      <c r="J16" s="40">
        <v>9</v>
      </c>
      <c r="K16" s="40">
        <v>9</v>
      </c>
      <c r="L16" s="40">
        <v>9</v>
      </c>
      <c r="M16" s="40">
        <v>9</v>
      </c>
      <c r="N16" s="40">
        <v>9</v>
      </c>
      <c r="O16" s="40">
        <v>6</v>
      </c>
      <c r="P16" s="40">
        <v>3</v>
      </c>
      <c r="Q16" s="41">
        <f t="shared" si="0"/>
        <v>72</v>
      </c>
      <c r="R16" s="42">
        <v>52.4</v>
      </c>
      <c r="S16" s="43">
        <f t="shared" si="1"/>
        <v>3772.7999999999997</v>
      </c>
    </row>
    <row r="17" spans="1:19" s="18" customFormat="1" ht="15" hidden="1">
      <c r="A17" s="25" t="s">
        <v>30</v>
      </c>
      <c r="B17" s="24" t="s">
        <v>4</v>
      </c>
      <c r="C17" s="24" t="s">
        <v>21</v>
      </c>
      <c r="D17" s="24" t="s">
        <v>28</v>
      </c>
      <c r="E17" s="24" t="s">
        <v>1</v>
      </c>
      <c r="F17" s="23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1">
        <f t="shared" si="0"/>
        <v>0</v>
      </c>
      <c r="R17" s="20">
        <v>52.4</v>
      </c>
      <c r="S17" s="19">
        <f t="shared" si="1"/>
        <v>0</v>
      </c>
    </row>
    <row r="18" spans="1:19" s="44" customFormat="1" ht="15">
      <c r="A18" s="37" t="s">
        <v>29</v>
      </c>
      <c r="B18" s="38" t="s">
        <v>4</v>
      </c>
      <c r="C18" s="38" t="s">
        <v>21</v>
      </c>
      <c r="D18" s="38" t="s">
        <v>28</v>
      </c>
      <c r="E18" s="38" t="s">
        <v>1</v>
      </c>
      <c r="F18" s="39" t="s">
        <v>27</v>
      </c>
      <c r="G18" s="40">
        <v>1</v>
      </c>
      <c r="H18" s="40">
        <v>2</v>
      </c>
      <c r="I18" s="40">
        <v>3</v>
      </c>
      <c r="J18" s="40">
        <v>3</v>
      </c>
      <c r="K18" s="40">
        <v>3</v>
      </c>
      <c r="L18" s="40">
        <v>3</v>
      </c>
      <c r="M18" s="40">
        <v>3</v>
      </c>
      <c r="N18" s="40">
        <v>3</v>
      </c>
      <c r="O18" s="40">
        <v>2</v>
      </c>
      <c r="P18" s="40">
        <v>1</v>
      </c>
      <c r="Q18" s="41">
        <f t="shared" si="0"/>
        <v>24</v>
      </c>
      <c r="R18" s="42">
        <v>52.4</v>
      </c>
      <c r="S18" s="43">
        <f t="shared" si="1"/>
        <v>1257.5999999999999</v>
      </c>
    </row>
    <row r="19" spans="1:19" s="44" customFormat="1" ht="15">
      <c r="A19" s="38" t="s">
        <v>26</v>
      </c>
      <c r="B19" s="37" t="s">
        <v>22</v>
      </c>
      <c r="C19" s="45" t="s">
        <v>15</v>
      </c>
      <c r="D19" s="38" t="s">
        <v>20</v>
      </c>
      <c r="E19" s="38" t="s">
        <v>1</v>
      </c>
      <c r="F19" s="39" t="s">
        <v>25</v>
      </c>
      <c r="G19" s="40">
        <v>1</v>
      </c>
      <c r="H19" s="40">
        <v>2</v>
      </c>
      <c r="I19" s="40">
        <v>3</v>
      </c>
      <c r="J19" s="40">
        <v>3</v>
      </c>
      <c r="K19" s="40">
        <v>2</v>
      </c>
      <c r="L19" s="40">
        <v>1</v>
      </c>
      <c r="M19" s="40"/>
      <c r="N19" s="40"/>
      <c r="O19" s="40"/>
      <c r="P19" s="40"/>
      <c r="Q19" s="41">
        <f t="shared" si="0"/>
        <v>12</v>
      </c>
      <c r="R19" s="42">
        <v>28.6</v>
      </c>
      <c r="S19" s="43">
        <f t="shared" si="1"/>
        <v>343.20000000000005</v>
      </c>
    </row>
    <row r="20" spans="1:19" s="18" customFormat="1" ht="15" hidden="1">
      <c r="A20" s="26">
        <v>129441</v>
      </c>
      <c r="B20" s="25" t="s">
        <v>22</v>
      </c>
      <c r="C20" s="26" t="s">
        <v>21</v>
      </c>
      <c r="D20" s="24" t="s">
        <v>20</v>
      </c>
      <c r="E20" s="24" t="s">
        <v>1</v>
      </c>
      <c r="F20" s="23" t="s">
        <v>24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1">
        <f t="shared" si="0"/>
        <v>0</v>
      </c>
      <c r="R20" s="20">
        <v>28.6</v>
      </c>
      <c r="S20" s="19">
        <f t="shared" si="1"/>
        <v>0</v>
      </c>
    </row>
    <row r="21" spans="1:19" s="44" customFormat="1" ht="15">
      <c r="A21" s="45">
        <v>1019094</v>
      </c>
      <c r="B21" s="38" t="s">
        <v>22</v>
      </c>
      <c r="C21" s="45" t="s">
        <v>21</v>
      </c>
      <c r="D21" s="38" t="s">
        <v>20</v>
      </c>
      <c r="E21" s="38" t="s">
        <v>1</v>
      </c>
      <c r="F21" s="39" t="s">
        <v>23</v>
      </c>
      <c r="G21" s="40"/>
      <c r="H21" s="40"/>
      <c r="I21" s="40"/>
      <c r="J21" s="40"/>
      <c r="K21" s="40">
        <v>1</v>
      </c>
      <c r="L21" s="40">
        <v>2</v>
      </c>
      <c r="M21" s="40">
        <v>3</v>
      </c>
      <c r="N21" s="40">
        <v>3</v>
      </c>
      <c r="O21" s="40">
        <v>2</v>
      </c>
      <c r="P21" s="40">
        <v>1</v>
      </c>
      <c r="Q21" s="41">
        <f t="shared" si="0"/>
        <v>12</v>
      </c>
      <c r="R21" s="42">
        <v>28.6</v>
      </c>
      <c r="S21" s="43">
        <f t="shared" si="1"/>
        <v>343.20000000000005</v>
      </c>
    </row>
    <row r="22" spans="1:19" s="44" customFormat="1" ht="15">
      <c r="A22" s="45">
        <v>1001497</v>
      </c>
      <c r="B22" s="38" t="s">
        <v>22</v>
      </c>
      <c r="C22" s="45" t="s">
        <v>21</v>
      </c>
      <c r="D22" s="38" t="s">
        <v>20</v>
      </c>
      <c r="E22" s="38" t="s">
        <v>1</v>
      </c>
      <c r="F22" s="39" t="s">
        <v>19</v>
      </c>
      <c r="G22" s="40"/>
      <c r="H22" s="40"/>
      <c r="I22" s="40"/>
      <c r="J22" s="40"/>
      <c r="K22" s="40"/>
      <c r="L22" s="40">
        <v>1</v>
      </c>
      <c r="M22" s="40">
        <v>1</v>
      </c>
      <c r="N22" s="40">
        <v>1</v>
      </c>
      <c r="O22" s="40">
        <v>1</v>
      </c>
      <c r="Q22" s="41">
        <f t="shared" si="0"/>
        <v>4</v>
      </c>
      <c r="R22" s="42">
        <v>28.6</v>
      </c>
      <c r="S22" s="43">
        <f t="shared" si="1"/>
        <v>114.4</v>
      </c>
    </row>
    <row r="23" spans="1:19" s="44" customFormat="1" ht="15">
      <c r="A23" s="45">
        <v>1029385</v>
      </c>
      <c r="B23" s="38" t="s">
        <v>16</v>
      </c>
      <c r="C23" s="45" t="s">
        <v>15</v>
      </c>
      <c r="D23" s="38" t="s">
        <v>14</v>
      </c>
      <c r="E23" s="38" t="s">
        <v>1</v>
      </c>
      <c r="F23" s="39" t="s">
        <v>18</v>
      </c>
      <c r="G23" s="40"/>
      <c r="H23" s="40">
        <v>2</v>
      </c>
      <c r="I23" s="40">
        <v>2</v>
      </c>
      <c r="J23" s="40">
        <v>2</v>
      </c>
      <c r="K23" s="40"/>
      <c r="L23" s="40"/>
      <c r="M23" s="40"/>
      <c r="N23" s="40"/>
      <c r="O23" s="40"/>
      <c r="P23" s="40">
        <v>1</v>
      </c>
      <c r="Q23" s="41">
        <f t="shared" si="0"/>
        <v>7</v>
      </c>
      <c r="R23" s="42">
        <v>104.8</v>
      </c>
      <c r="S23" s="43">
        <f t="shared" si="1"/>
        <v>733.6</v>
      </c>
    </row>
    <row r="24" spans="1:19" s="44" customFormat="1" ht="15">
      <c r="A24" s="38" t="s">
        <v>17</v>
      </c>
      <c r="B24" s="38" t="s">
        <v>16</v>
      </c>
      <c r="C24" s="45" t="s">
        <v>15</v>
      </c>
      <c r="D24" s="38" t="s">
        <v>14</v>
      </c>
      <c r="E24" s="38" t="s">
        <v>1</v>
      </c>
      <c r="F24" s="39" t="s">
        <v>13</v>
      </c>
      <c r="G24" s="40">
        <v>1</v>
      </c>
      <c r="H24" s="40">
        <v>1</v>
      </c>
      <c r="I24" s="40">
        <v>2</v>
      </c>
      <c r="J24" s="40">
        <v>1</v>
      </c>
      <c r="K24" s="40">
        <v>1</v>
      </c>
      <c r="L24" s="40"/>
      <c r="M24" s="40"/>
      <c r="N24" s="40"/>
      <c r="O24" s="40"/>
      <c r="P24" s="40"/>
      <c r="Q24" s="41">
        <f t="shared" si="0"/>
        <v>6</v>
      </c>
      <c r="R24" s="42">
        <v>104.8</v>
      </c>
      <c r="S24" s="43">
        <f t="shared" si="1"/>
        <v>628.79999999999995</v>
      </c>
    </row>
    <row r="25" spans="1:19" s="44" customFormat="1" ht="15">
      <c r="A25" s="46" t="s">
        <v>12</v>
      </c>
      <c r="B25" s="38" t="s">
        <v>4</v>
      </c>
      <c r="C25" s="38" t="s">
        <v>3</v>
      </c>
      <c r="D25" s="38" t="s">
        <v>9</v>
      </c>
      <c r="E25" s="48" t="s">
        <v>1</v>
      </c>
      <c r="F25" s="38" t="s">
        <v>11</v>
      </c>
      <c r="G25" s="40"/>
      <c r="H25" s="40"/>
      <c r="I25" s="40"/>
      <c r="J25" s="40"/>
      <c r="K25" s="40">
        <v>1</v>
      </c>
      <c r="L25" s="40">
        <v>2</v>
      </c>
      <c r="M25" s="40">
        <v>3</v>
      </c>
      <c r="N25" s="40">
        <v>3</v>
      </c>
      <c r="O25" s="40">
        <v>2</v>
      </c>
      <c r="P25" s="40">
        <v>1</v>
      </c>
      <c r="Q25" s="41">
        <f t="shared" si="0"/>
        <v>12</v>
      </c>
      <c r="R25" s="42">
        <v>57.1</v>
      </c>
      <c r="S25" s="43">
        <f t="shared" si="1"/>
        <v>685.2</v>
      </c>
    </row>
    <row r="26" spans="1:19" s="44" customFormat="1" ht="15">
      <c r="A26" s="46" t="s">
        <v>10</v>
      </c>
      <c r="B26" s="38" t="s">
        <v>4</v>
      </c>
      <c r="C26" s="38" t="s">
        <v>3</v>
      </c>
      <c r="D26" s="38" t="s">
        <v>9</v>
      </c>
      <c r="E26" s="48" t="s">
        <v>1</v>
      </c>
      <c r="F26" s="39" t="s">
        <v>8</v>
      </c>
      <c r="G26" s="40"/>
      <c r="H26" s="40"/>
      <c r="I26" s="40"/>
      <c r="J26" s="40"/>
      <c r="K26" s="40">
        <v>1</v>
      </c>
      <c r="L26" s="40">
        <v>2</v>
      </c>
      <c r="M26" s="40">
        <v>3</v>
      </c>
      <c r="N26" s="40">
        <v>3</v>
      </c>
      <c r="O26" s="40">
        <v>2</v>
      </c>
      <c r="P26" s="40">
        <v>1</v>
      </c>
      <c r="Q26" s="41">
        <f t="shared" si="0"/>
        <v>12</v>
      </c>
      <c r="R26" s="42">
        <v>57.1</v>
      </c>
      <c r="S26" s="43">
        <f t="shared" si="1"/>
        <v>685.2</v>
      </c>
    </row>
    <row r="27" spans="1:19" s="44" customFormat="1" ht="15">
      <c r="A27" s="37" t="s">
        <v>7</v>
      </c>
      <c r="B27" s="38" t="s">
        <v>4</v>
      </c>
      <c r="C27" s="38" t="s">
        <v>3</v>
      </c>
      <c r="D27" s="38" t="s">
        <v>2</v>
      </c>
      <c r="E27" s="38" t="s">
        <v>1</v>
      </c>
      <c r="F27" s="39" t="s">
        <v>6</v>
      </c>
      <c r="G27" s="40"/>
      <c r="H27" s="40"/>
      <c r="I27" s="40"/>
      <c r="J27" s="40"/>
      <c r="K27" s="40">
        <v>1</v>
      </c>
      <c r="L27" s="40">
        <v>2</v>
      </c>
      <c r="M27" s="40">
        <v>3</v>
      </c>
      <c r="N27" s="40">
        <v>3</v>
      </c>
      <c r="O27" s="40">
        <v>2</v>
      </c>
      <c r="P27" s="40">
        <v>1</v>
      </c>
      <c r="Q27" s="41">
        <f t="shared" si="0"/>
        <v>12</v>
      </c>
      <c r="R27" s="42">
        <v>47.6</v>
      </c>
      <c r="S27" s="43">
        <f t="shared" si="1"/>
        <v>571.20000000000005</v>
      </c>
    </row>
    <row r="28" spans="1:19" s="44" customFormat="1" ht="15">
      <c r="A28" s="37" t="s">
        <v>5</v>
      </c>
      <c r="B28" s="38" t="s">
        <v>4</v>
      </c>
      <c r="C28" s="38" t="s">
        <v>3</v>
      </c>
      <c r="D28" s="38" t="s">
        <v>2</v>
      </c>
      <c r="E28" s="38" t="s">
        <v>1</v>
      </c>
      <c r="F28" s="39" t="s">
        <v>0</v>
      </c>
      <c r="G28" s="40"/>
      <c r="H28" s="40"/>
      <c r="I28" s="40"/>
      <c r="J28" s="40"/>
      <c r="K28" s="40"/>
      <c r="L28" s="40">
        <v>2</v>
      </c>
      <c r="M28" s="40">
        <v>3</v>
      </c>
      <c r="N28" s="40">
        <v>3</v>
      </c>
      <c r="O28" s="40">
        <v>2</v>
      </c>
      <c r="P28" s="40">
        <v>1</v>
      </c>
      <c r="Q28" s="41">
        <f t="shared" si="0"/>
        <v>11</v>
      </c>
      <c r="R28" s="42">
        <v>47.6</v>
      </c>
      <c r="S28" s="43">
        <f t="shared" si="1"/>
        <v>523.6</v>
      </c>
    </row>
    <row r="29" spans="1:19" ht="15">
      <c r="A29" s="17"/>
      <c r="B29" s="16"/>
      <c r="C29" s="16"/>
      <c r="D29" s="16"/>
      <c r="E29" s="16"/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3"/>
      <c r="R29" s="12"/>
      <c r="S29" s="11"/>
    </row>
    <row r="30" spans="1:19" ht="15">
      <c r="A30" s="10"/>
      <c r="B30" s="6"/>
      <c r="C30" s="9"/>
      <c r="D30" s="6"/>
      <c r="E30" s="6"/>
      <c r="F30" s="6"/>
      <c r="G30" s="6"/>
      <c r="H30" s="6"/>
      <c r="I30" s="6"/>
      <c r="J30" s="6"/>
      <c r="K30" s="6"/>
      <c r="L30" s="8"/>
      <c r="M30" s="8"/>
      <c r="N30" s="8"/>
      <c r="O30" s="8"/>
      <c r="P30" s="8"/>
      <c r="Q30" s="7">
        <f>SUM(Q2:Q28)</f>
        <v>667</v>
      </c>
      <c r="R30" s="6"/>
      <c r="S30" s="5">
        <f>SUM(S2:S28)</f>
        <v>31035.899999999998</v>
      </c>
    </row>
    <row r="31" spans="1:19" s="2" customForma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3"/>
    </row>
    <row r="32" spans="1:19" s="2" customFormat="1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"/>
    </row>
    <row r="33" spans="1:18" s="2" customFormat="1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</row>
    <row r="34" spans="1:18" s="2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</row>
    <row r="35" spans="1:18" s="2" customFormat="1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</row>
    <row r="36" spans="1:18" s="2" customFormat="1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3"/>
    </row>
    <row r="37" spans="1:18" s="2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</row>
    <row r="38" spans="1:18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</row>
    <row r="39" spans="1:18" s="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"/>
    </row>
    <row r="40" spans="1:18" s="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/>
    </row>
    <row r="41" spans="1:18" s="2" customFormat="1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</row>
    <row r="42" spans="1:18" s="2" customFormat="1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"/>
    </row>
    <row r="43" spans="1:18" s="2" customFormat="1" ht="15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"/>
    </row>
    <row r="44" spans="1:18" s="2" customFormat="1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</row>
    <row r="45" spans="1:18" s="2" customFormat="1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</row>
    <row r="46" spans="1:18" s="2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</row>
    <row r="47" spans="1:18" s="2" customFormat="1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/>
    </row>
    <row r="48" spans="1:18" s="2" customFormat="1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"/>
    </row>
    <row r="49" spans="1:18" s="2" customFormat="1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"/>
    </row>
    <row r="50" spans="1:18" s="2" customFormat="1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"/>
    </row>
    <row r="51" spans="1:18" s="2" customFormat="1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"/>
    </row>
    <row r="52" spans="1:18" s="2" customFormat="1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</row>
    <row r="53" spans="1:18" s="2" customFormat="1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"/>
    </row>
  </sheetData>
  <autoFilter ref="A1:S28">
    <filterColumn colId="16">
      <filters blank="1">
        <filter val="11"/>
        <filter val="111"/>
        <filter val="12"/>
        <filter val="24"/>
        <filter val="28"/>
        <filter val="32"/>
        <filter val="4"/>
        <filter val="48"/>
        <filter val="6"/>
        <filter val="60"/>
        <filter val="7"/>
        <filter val="72"/>
      </filters>
    </filterColumn>
  </autoFilter>
  <pageMargins left="0" right="0" top="0.74803149606299213" bottom="0.74803149606299213" header="0.31496062992125984" footer="0.31496062992125984"/>
  <pageSetup paperSize="9" scale="9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FW25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2025-07-22T09:10:04Z</dcterms:created>
  <dcterms:modified xsi:type="dcterms:W3CDTF">2025-07-25T09:07:25Z</dcterms:modified>
</cp:coreProperties>
</file>